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5" windowWidth="15165" windowHeight="11100" activeTab="0"/>
  </bookViews>
  <sheets>
    <sheet name="2005 Families Living in Poverty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<sst xmlns="http://schemas.openxmlformats.org/spreadsheetml/2006/main" count="61" uniqueCount="61">
  <si>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Source:  U.S. Census Bureau, 2005 American Community Survey, Table B17013</t>
  </si>
  <si>
    <t>State</t>
  </si>
  <si>
    <t>Estimate, Total Population of Familes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</si>
  <si>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</si>
  <si>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</si>
  <si>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</si>
  <si>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</si>
  <si>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</si>
  <si>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</si>
  <si>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</si>
  <si>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</si>
  <si>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</si>
  <si>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</si>
  <si>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</si>
  <si>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</si>
  <si>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</si>
  <si>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</si>
  <si>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</si>
  <si>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</si>
  <si>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</si>
  <si>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</si>
  <si>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</si>
  <si>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</si>
  <si>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</si>
  <si>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</si>
  <si>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</si>
  <si>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</si>
  <si>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</si>
  <si>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</si>
  <si>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</si>
  <si>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</si>
  <si>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</si>
  <si>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</si>
  <si>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</si>
  <si>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</si>
  <si>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</si>
  <si>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</si>
  <si>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</si>
  <si>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</si>
  <si>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</si>
  <si>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</si>
  <si>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</si>
  <si>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</si>
  <si>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</si>
  <si>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</si>
  <si>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</si>
  <si>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</si>
  <si>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</si>
  <si>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</si>
  <si>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</si>
  <si>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</si>
  <si>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</si>
  <si>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</si>
  <si>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</si>
  <si>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</si>
  <si>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Percent of Families Living In Poverty, 2005</t>
  </si>
  <si>
    <t>Estimate, Families with Income in the past 12 months below poverty level</t>
  </si>
  <si>
    <t>90% Margin of Error (+/-), Families with Income in the past 12 months below poverty level</t>
  </si>
  <si>
    <t>Percent of Families Living in Poverty, 2005</t>
  </si>
  <si>
    <t>90% Margin of Error (+/-), Percent of Families Living in Poverty, 2005</t>
  </si>
  <si>
    <t>90% Margin of Error (+/-), Total Population of Families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</si>
</sst>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7" width="17.140625" style="2" customWidth="1"/>
    <col min="8" max="16384" width="9.140625" style="2" customWidth="1"/>
  </cols>
  <sheetData>
    <row r="1" spans="1:7" ht="18.75">
      <c r="A1" s="6" t="s">
        <v>55</v>
      </c>
      <c r="B1" s="1"/>
      <c r="C1" s="1"/>
      <c r="D1" s="1"/>
      <c r="E1" s="1"/>
      <c r="F1" s="1"/>
      <c r="G1" s="1"/>
    </row>
    <row r="2" spans="1:7" ht="12.75">
      <c r="A2" s="2" t="s">
        <v>0</v>
      </c>
      <c r="B2" s="1"/>
      <c r="C2" s="1"/>
      <c r="D2" s="1"/>
      <c r="E2" s="1"/>
      <c r="F2" s="1"/>
      <c r="G2" s="1"/>
    </row>
    <row r="3" spans="1:7" ht="69.75" customHeight="1">
      <c r="A3" s="7" t="s">
        <v>1</v>
      </c>
      <c r="B3" s="8" t="s">
        <v>2</v>
      </c>
      <c r="C3" s="8" t="s">
        <v>60</v>
      </c>
      <c r="D3" s="8" t="s">
        <v>56</v>
      </c>
      <c r="E3" s="8" t="s">
        <v>57</v>
      </c>
      <c r="F3" s="8" t="s">
        <v>58</v>
      </c>
      <c r="G3" s="8" t="s">
        <v>59</v>
      </c>
    </row>
    <row r="4" spans="1:7" ht="12.75">
      <c r="A4" s="3" t="s">
        <v>3</v>
      </c>
      <c r="B4" s="4">
        <v>1223725</v>
      </c>
      <c r="C4" s="4">
        <v>12107</v>
      </c>
      <c r="D4" s="4">
        <v>167857</v>
      </c>
      <c r="E4" s="4">
        <v>7451</v>
      </c>
      <c r="F4" s="5">
        <f>D4/B4*100</f>
        <v>13.716889006925575</v>
      </c>
      <c r="G4" s="5">
        <f>1.65*100*1/B4*SQRT((E4/1.65)^2-((D4^2/B4^2)*(C4/1.65)^2))</f>
        <v>0.593562362938611</v>
      </c>
    </row>
    <row r="5" spans="1:7" ht="12.75">
      <c r="A5" s="3" t="s">
        <v>4</v>
      </c>
      <c r="B5" s="4">
        <v>157187</v>
      </c>
      <c r="C5" s="4">
        <v>3442</v>
      </c>
      <c r="D5" s="4">
        <v>12968</v>
      </c>
      <c r="E5" s="4">
        <v>1619</v>
      </c>
      <c r="F5" s="5">
        <f aca="true" t="shared" si="0" ref="F5:F55">D5/B5*100</f>
        <v>8.250046123407152</v>
      </c>
      <c r="G5" s="5">
        <f aca="true" t="shared" si="1" ref="G5:G55">1.65*100*1/B5*SQRT((E5/1.65)^2-((D5^2/B5^2)*(C5/1.65)^2))</f>
        <v>1.0140165044340352</v>
      </c>
    </row>
    <row r="6" spans="1:7" ht="12.75">
      <c r="A6" s="3" t="s">
        <v>5</v>
      </c>
      <c r="B6" s="4">
        <v>1459460</v>
      </c>
      <c r="C6" s="4">
        <v>12957</v>
      </c>
      <c r="D6" s="4">
        <v>158604</v>
      </c>
      <c r="E6" s="4">
        <v>7054</v>
      </c>
      <c r="F6" s="5">
        <f t="shared" si="0"/>
        <v>10.86730708618256</v>
      </c>
      <c r="G6" s="5">
        <f t="shared" si="1"/>
        <v>0.4736022593163538</v>
      </c>
    </row>
    <row r="7" spans="1:7" ht="12.75">
      <c r="A7" s="3" t="s">
        <v>6</v>
      </c>
      <c r="B7" s="4">
        <v>742444</v>
      </c>
      <c r="C7" s="4">
        <v>9416</v>
      </c>
      <c r="D7" s="4">
        <v>99721</v>
      </c>
      <c r="E7" s="4">
        <v>4887</v>
      </c>
      <c r="F7" s="5">
        <f t="shared" si="0"/>
        <v>13.431450722209352</v>
      </c>
      <c r="G7" s="5">
        <f t="shared" si="1"/>
        <v>0.6358079398230122</v>
      </c>
    </row>
    <row r="8" spans="1:7" ht="12.75">
      <c r="A8" s="3" t="s">
        <v>7</v>
      </c>
      <c r="B8" s="4">
        <v>8281119</v>
      </c>
      <c r="C8" s="4">
        <v>30567</v>
      </c>
      <c r="D8" s="4">
        <v>850405</v>
      </c>
      <c r="E8" s="4">
        <v>19044</v>
      </c>
      <c r="F8" s="5">
        <f t="shared" si="0"/>
        <v>10.269203956615042</v>
      </c>
      <c r="G8" s="5">
        <f t="shared" si="1"/>
        <v>0.22682347455688262</v>
      </c>
    </row>
    <row r="9" spans="1:7" ht="12.75">
      <c r="A9" s="3" t="s">
        <v>8</v>
      </c>
      <c r="B9" s="4">
        <v>1164221</v>
      </c>
      <c r="C9" s="4">
        <v>11318</v>
      </c>
      <c r="D9" s="4">
        <v>96785</v>
      </c>
      <c r="E9" s="4">
        <v>5476</v>
      </c>
      <c r="F9" s="5">
        <f t="shared" si="0"/>
        <v>8.313284161684079</v>
      </c>
      <c r="G9" s="5">
        <f t="shared" si="1"/>
        <v>0.46336227868253776</v>
      </c>
    </row>
    <row r="10" spans="1:7" ht="12.75">
      <c r="A10" s="3" t="s">
        <v>9</v>
      </c>
      <c r="B10" s="4">
        <v>893288</v>
      </c>
      <c r="C10" s="4">
        <v>9593</v>
      </c>
      <c r="D10" s="4">
        <v>55456</v>
      </c>
      <c r="E10" s="4">
        <v>4438</v>
      </c>
      <c r="F10" s="5">
        <f t="shared" si="0"/>
        <v>6.208076230734097</v>
      </c>
      <c r="G10" s="5">
        <f t="shared" si="1"/>
        <v>0.49232277823636417</v>
      </c>
    </row>
    <row r="11" spans="1:7" ht="12.75">
      <c r="A11" s="3" t="s">
        <v>10</v>
      </c>
      <c r="B11" s="4">
        <v>216182</v>
      </c>
      <c r="C11" s="4">
        <v>4310</v>
      </c>
      <c r="D11" s="4">
        <v>16516</v>
      </c>
      <c r="E11" s="4">
        <v>1825</v>
      </c>
      <c r="F11" s="5">
        <f t="shared" si="0"/>
        <v>7.639859007687967</v>
      </c>
      <c r="G11" s="5">
        <f t="shared" si="1"/>
        <v>0.8303415816879808</v>
      </c>
    </row>
    <row r="12" spans="1:7" ht="12.75">
      <c r="A12" s="3" t="s">
        <v>11</v>
      </c>
      <c r="B12" s="4">
        <v>108483</v>
      </c>
      <c r="C12" s="4">
        <v>3810</v>
      </c>
      <c r="D12" s="4">
        <v>18159</v>
      </c>
      <c r="E12" s="4">
        <v>2336</v>
      </c>
      <c r="F12" s="5">
        <f t="shared" si="0"/>
        <v>16.73902823483864</v>
      </c>
      <c r="G12" s="5">
        <f t="shared" si="1"/>
        <v>2.0715287727446343</v>
      </c>
    </row>
    <row r="13" spans="1:7" ht="12.75">
      <c r="A13" s="3" t="s">
        <v>12</v>
      </c>
      <c r="B13" s="4">
        <v>4594803</v>
      </c>
      <c r="C13" s="4">
        <v>24867</v>
      </c>
      <c r="D13" s="4">
        <v>445037</v>
      </c>
      <c r="E13" s="4">
        <v>12690</v>
      </c>
      <c r="F13" s="5">
        <f t="shared" si="0"/>
        <v>9.685660081618298</v>
      </c>
      <c r="G13" s="5">
        <f t="shared" si="1"/>
        <v>0.27116149687348773</v>
      </c>
    </row>
    <row r="14" spans="1:7" ht="12.75">
      <c r="A14" s="3" t="s">
        <v>13</v>
      </c>
      <c r="B14" s="4">
        <v>2285356</v>
      </c>
      <c r="C14" s="4">
        <v>15485</v>
      </c>
      <c r="D14" s="4">
        <v>264016</v>
      </c>
      <c r="E14" s="4">
        <v>8042</v>
      </c>
      <c r="F14" s="5">
        <f t="shared" si="0"/>
        <v>11.55251085607669</v>
      </c>
      <c r="G14" s="5">
        <f t="shared" si="1"/>
        <v>0.34307603712766416</v>
      </c>
    </row>
    <row r="15" spans="1:7" ht="12.75">
      <c r="A15" s="3" t="s">
        <v>14</v>
      </c>
      <c r="B15" s="4">
        <v>305789</v>
      </c>
      <c r="C15" s="4">
        <v>4989</v>
      </c>
      <c r="D15" s="4">
        <v>23445</v>
      </c>
      <c r="E15" s="4">
        <v>2364</v>
      </c>
      <c r="F15" s="5">
        <f t="shared" si="0"/>
        <v>7.667051463590907</v>
      </c>
      <c r="G15" s="5">
        <f t="shared" si="1"/>
        <v>0.7628948805958198</v>
      </c>
    </row>
    <row r="16" spans="1:7" ht="12.75">
      <c r="A16" s="3" t="s">
        <v>15</v>
      </c>
      <c r="B16" s="4">
        <v>372230</v>
      </c>
      <c r="C16" s="4">
        <v>5271</v>
      </c>
      <c r="D16" s="4">
        <v>38217</v>
      </c>
      <c r="E16" s="4">
        <v>2566</v>
      </c>
      <c r="F16" s="5">
        <f t="shared" si="0"/>
        <v>10.267039196195899</v>
      </c>
      <c r="G16" s="5">
        <f t="shared" si="1"/>
        <v>0.6738530649602861</v>
      </c>
    </row>
    <row r="17" spans="1:7" ht="12.75">
      <c r="A17" s="3" t="s">
        <v>16</v>
      </c>
      <c r="B17" s="4">
        <v>3126131</v>
      </c>
      <c r="C17" s="4">
        <v>16885</v>
      </c>
      <c r="D17" s="4">
        <v>286603</v>
      </c>
      <c r="E17" s="4">
        <v>8945</v>
      </c>
      <c r="F17" s="5">
        <f t="shared" si="0"/>
        <v>9.167977925429229</v>
      </c>
      <c r="G17" s="5">
        <f t="shared" si="1"/>
        <v>0.2818190583494894</v>
      </c>
    </row>
    <row r="18" spans="1:7" ht="12.75">
      <c r="A18" s="3" t="s">
        <v>17</v>
      </c>
      <c r="B18" s="4">
        <v>1639949</v>
      </c>
      <c r="C18" s="4">
        <v>14074</v>
      </c>
      <c r="D18" s="4">
        <v>148206</v>
      </c>
      <c r="E18" s="4">
        <v>6424</v>
      </c>
      <c r="F18" s="5">
        <f t="shared" si="0"/>
        <v>9.037232255393308</v>
      </c>
      <c r="G18" s="5">
        <f t="shared" si="1"/>
        <v>0.38396488345153734</v>
      </c>
    </row>
    <row r="19" spans="1:7" ht="12.75">
      <c r="A19" s="3" t="s">
        <v>18</v>
      </c>
      <c r="B19" s="4">
        <v>790132</v>
      </c>
      <c r="C19" s="4">
        <v>7973</v>
      </c>
      <c r="D19" s="4">
        <v>59201</v>
      </c>
      <c r="E19" s="4">
        <v>3204</v>
      </c>
      <c r="F19" s="5">
        <f t="shared" si="0"/>
        <v>7.492545549351249</v>
      </c>
      <c r="G19" s="5">
        <f t="shared" si="1"/>
        <v>0.3983912912182168</v>
      </c>
    </row>
    <row r="20" spans="1:7" ht="12.75">
      <c r="A20" s="3" t="s">
        <v>19</v>
      </c>
      <c r="B20" s="4">
        <v>715841</v>
      </c>
      <c r="C20" s="4">
        <v>7568</v>
      </c>
      <c r="D20" s="4">
        <v>60394</v>
      </c>
      <c r="E20" s="4">
        <v>3618</v>
      </c>
      <c r="F20" s="5">
        <f t="shared" si="0"/>
        <v>8.436789734033116</v>
      </c>
      <c r="G20" s="5">
        <f t="shared" si="1"/>
        <v>0.4974867596257766</v>
      </c>
    </row>
    <row r="21" spans="1:7" ht="12.75">
      <c r="A21" s="3" t="s">
        <v>20</v>
      </c>
      <c r="B21" s="4">
        <v>1119243</v>
      </c>
      <c r="C21" s="4">
        <v>11078</v>
      </c>
      <c r="D21" s="4">
        <v>149521</v>
      </c>
      <c r="E21" s="4">
        <v>6061</v>
      </c>
      <c r="F21" s="5">
        <f t="shared" si="0"/>
        <v>13.3591186185663</v>
      </c>
      <c r="G21" s="5">
        <f t="shared" si="1"/>
        <v>0.5251358394844946</v>
      </c>
    </row>
    <row r="22" spans="1:7" ht="12.75">
      <c r="A22" s="3" t="s">
        <v>21</v>
      </c>
      <c r="B22" s="4">
        <v>1137005</v>
      </c>
      <c r="C22" s="4">
        <v>12840</v>
      </c>
      <c r="D22" s="4">
        <v>183193</v>
      </c>
      <c r="E22" s="4">
        <v>7692</v>
      </c>
      <c r="F22" s="5">
        <f t="shared" si="0"/>
        <v>16.111890449030568</v>
      </c>
      <c r="G22" s="5">
        <f t="shared" si="1"/>
        <v>0.6515873469682186</v>
      </c>
    </row>
    <row r="23" spans="1:7" ht="12.75">
      <c r="A23" s="3" t="s">
        <v>22</v>
      </c>
      <c r="B23" s="4">
        <v>355469</v>
      </c>
      <c r="C23" s="4">
        <v>6210</v>
      </c>
      <c r="D23" s="4">
        <v>32066</v>
      </c>
      <c r="E23" s="4">
        <v>2640</v>
      </c>
      <c r="F23" s="5">
        <f t="shared" si="0"/>
        <v>9.020758490895126</v>
      </c>
      <c r="G23" s="5">
        <f t="shared" si="1"/>
        <v>0.725768330152018</v>
      </c>
    </row>
    <row r="24" spans="1:7" ht="12.75">
      <c r="A24" s="3" t="s">
        <v>23</v>
      </c>
      <c r="B24" s="4">
        <v>1397971</v>
      </c>
      <c r="C24" s="4">
        <v>11798</v>
      </c>
      <c r="D24" s="4">
        <v>83703</v>
      </c>
      <c r="E24" s="4">
        <v>5927</v>
      </c>
      <c r="F24" s="5">
        <f t="shared" si="0"/>
        <v>5.987463259252159</v>
      </c>
      <c r="G24" s="5">
        <f t="shared" si="1"/>
        <v>0.4209496301523195</v>
      </c>
    </row>
    <row r="25" spans="1:7" ht="12.75">
      <c r="A25" s="3" t="s">
        <v>24</v>
      </c>
      <c r="B25" s="4">
        <v>1569672</v>
      </c>
      <c r="C25" s="4">
        <v>13085</v>
      </c>
      <c r="D25" s="4">
        <v>118636</v>
      </c>
      <c r="E25" s="4">
        <v>5983</v>
      </c>
      <c r="F25" s="5">
        <f t="shared" si="0"/>
        <v>7.558012119729472</v>
      </c>
      <c r="G25" s="5">
        <f t="shared" si="1"/>
        <v>0.37591916530783237</v>
      </c>
    </row>
    <row r="26" spans="1:7" ht="12.75">
      <c r="A26" s="3" t="s">
        <v>25</v>
      </c>
      <c r="B26" s="4">
        <v>2594228</v>
      </c>
      <c r="C26" s="4">
        <v>16786</v>
      </c>
      <c r="D26" s="4">
        <v>257314</v>
      </c>
      <c r="E26" s="4">
        <v>7987</v>
      </c>
      <c r="F26" s="5">
        <f t="shared" si="0"/>
        <v>9.918711847994857</v>
      </c>
      <c r="G26" s="5">
        <f t="shared" si="1"/>
        <v>0.301112159494526</v>
      </c>
    </row>
    <row r="27" spans="1:7" ht="12.75">
      <c r="A27" s="3" t="s">
        <v>26</v>
      </c>
      <c r="B27" s="4">
        <v>1329046</v>
      </c>
      <c r="C27" s="4">
        <v>11155</v>
      </c>
      <c r="D27" s="4">
        <v>81468</v>
      </c>
      <c r="E27" s="4">
        <v>5045</v>
      </c>
      <c r="F27" s="5">
        <f t="shared" si="0"/>
        <v>6.12981040535843</v>
      </c>
      <c r="G27" s="5">
        <f t="shared" si="1"/>
        <v>0.37609282913636866</v>
      </c>
    </row>
    <row r="28" spans="1:7" ht="12.75">
      <c r="A28" s="3" t="s">
        <v>27</v>
      </c>
      <c r="B28" s="4">
        <v>759999</v>
      </c>
      <c r="C28" s="4">
        <v>9906</v>
      </c>
      <c r="D28" s="4">
        <v>127358</v>
      </c>
      <c r="E28" s="4">
        <v>4700</v>
      </c>
      <c r="F28" s="5">
        <f t="shared" si="0"/>
        <v>16.757653628491617</v>
      </c>
      <c r="G28" s="5">
        <f t="shared" si="1"/>
        <v>0.5785645738176595</v>
      </c>
    </row>
    <row r="29" spans="1:7" ht="12.75">
      <c r="A29" s="3" t="s">
        <v>28</v>
      </c>
      <c r="B29" s="4">
        <v>1520559</v>
      </c>
      <c r="C29" s="4">
        <v>12830</v>
      </c>
      <c r="D29" s="4">
        <v>151576</v>
      </c>
      <c r="E29" s="4">
        <v>6397</v>
      </c>
      <c r="F29" s="5">
        <f t="shared" si="0"/>
        <v>9.968439238464276</v>
      </c>
      <c r="G29" s="5">
        <f t="shared" si="1"/>
        <v>0.4122066975999317</v>
      </c>
    </row>
    <row r="30" spans="1:7" ht="12.75">
      <c r="A30" s="3" t="s">
        <v>29</v>
      </c>
      <c r="B30" s="4">
        <v>236793</v>
      </c>
      <c r="C30" s="4">
        <v>4302</v>
      </c>
      <c r="D30" s="4">
        <v>24840</v>
      </c>
      <c r="E30" s="4">
        <v>2399</v>
      </c>
      <c r="F30" s="5">
        <f t="shared" si="0"/>
        <v>10.490174962942318</v>
      </c>
      <c r="G30" s="5">
        <f t="shared" si="1"/>
        <v>0.9950339667385065</v>
      </c>
    </row>
    <row r="31" spans="1:7" ht="12.75">
      <c r="A31" s="3" t="s">
        <v>30</v>
      </c>
      <c r="B31" s="4">
        <v>455129</v>
      </c>
      <c r="C31" s="4">
        <v>6374</v>
      </c>
      <c r="D31" s="4">
        <v>37281</v>
      </c>
      <c r="E31" s="4">
        <v>2497</v>
      </c>
      <c r="F31" s="5">
        <f t="shared" si="0"/>
        <v>8.191304003919768</v>
      </c>
      <c r="G31" s="5">
        <f t="shared" si="1"/>
        <v>0.536508088026705</v>
      </c>
    </row>
    <row r="32" spans="1:7" ht="12.75">
      <c r="A32" s="3" t="s">
        <v>31</v>
      </c>
      <c r="B32" s="4">
        <v>589291</v>
      </c>
      <c r="C32" s="4">
        <v>7971</v>
      </c>
      <c r="D32" s="4">
        <v>52195</v>
      </c>
      <c r="E32" s="4">
        <v>4379</v>
      </c>
      <c r="F32" s="5">
        <f t="shared" si="0"/>
        <v>8.857253886449987</v>
      </c>
      <c r="G32" s="5">
        <f t="shared" si="1"/>
        <v>0.733374731572038</v>
      </c>
    </row>
    <row r="33" spans="1:7" ht="12.75">
      <c r="A33" s="3" t="s">
        <v>32</v>
      </c>
      <c r="B33" s="4">
        <v>337615</v>
      </c>
      <c r="C33" s="4">
        <v>5352</v>
      </c>
      <c r="D33" s="4">
        <v>17776</v>
      </c>
      <c r="E33" s="4">
        <v>2249</v>
      </c>
      <c r="F33" s="5">
        <f t="shared" si="0"/>
        <v>5.265168905410008</v>
      </c>
      <c r="G33" s="5">
        <f t="shared" si="1"/>
        <v>0.6608937389693557</v>
      </c>
    </row>
    <row r="34" spans="1:7" ht="12.75">
      <c r="A34" s="3" t="s">
        <v>33</v>
      </c>
      <c r="B34" s="4">
        <v>2172279</v>
      </c>
      <c r="C34" s="4">
        <v>15751</v>
      </c>
      <c r="D34" s="4">
        <v>147341</v>
      </c>
      <c r="E34" s="4">
        <v>7687</v>
      </c>
      <c r="F34" s="5">
        <f t="shared" si="0"/>
        <v>6.78278434768278</v>
      </c>
      <c r="G34" s="5">
        <f>1.65*100*1/B34*SQRT((E34/1.65)^2-((D34^2/B34^2)*(C34/1.65)^2))</f>
        <v>0.35043365565806733</v>
      </c>
    </row>
    <row r="35" spans="1:7" ht="12.75">
      <c r="A35" s="3" t="s">
        <v>34</v>
      </c>
      <c r="B35" s="4">
        <v>482759</v>
      </c>
      <c r="C35" s="4">
        <v>7416</v>
      </c>
      <c r="D35" s="4">
        <v>69023</v>
      </c>
      <c r="E35" s="4">
        <v>3784</v>
      </c>
      <c r="F35" s="5">
        <f t="shared" si="0"/>
        <v>14.297610194734848</v>
      </c>
      <c r="G35" s="5">
        <f t="shared" si="1"/>
        <v>0.7524270422212795</v>
      </c>
    </row>
    <row r="36" spans="1:7" ht="12.75">
      <c r="A36" s="3" t="s">
        <v>35</v>
      </c>
      <c r="B36" s="4">
        <v>4615803</v>
      </c>
      <c r="C36" s="4">
        <v>21805</v>
      </c>
      <c r="D36" s="4">
        <v>513009</v>
      </c>
      <c r="E36" s="4">
        <v>13070</v>
      </c>
      <c r="F36" s="5">
        <f t="shared" si="0"/>
        <v>11.114187498903224</v>
      </c>
      <c r="G36" s="5">
        <f t="shared" si="1"/>
        <v>0.27824749324926407</v>
      </c>
    </row>
    <row r="37" spans="1:7" ht="12.75">
      <c r="A37" s="3" t="s">
        <v>36</v>
      </c>
      <c r="B37" s="4">
        <v>2290199</v>
      </c>
      <c r="C37" s="4">
        <v>16891</v>
      </c>
      <c r="D37" s="4">
        <v>268889</v>
      </c>
      <c r="E37" s="4">
        <v>8684</v>
      </c>
      <c r="F37" s="5">
        <f t="shared" si="0"/>
        <v>11.740857453871913</v>
      </c>
      <c r="G37" s="5">
        <f t="shared" si="1"/>
        <v>0.369161115635582</v>
      </c>
    </row>
    <row r="38" spans="1:7" ht="12.75">
      <c r="A38" s="3" t="s">
        <v>37</v>
      </c>
      <c r="B38" s="4">
        <v>165806</v>
      </c>
      <c r="C38" s="4">
        <v>3756</v>
      </c>
      <c r="D38" s="4">
        <v>12368</v>
      </c>
      <c r="E38" s="4">
        <v>1749</v>
      </c>
      <c r="F38" s="5">
        <f t="shared" si="0"/>
        <v>7.459319928108754</v>
      </c>
      <c r="G38" s="5">
        <f t="shared" si="1"/>
        <v>1.0412251684949991</v>
      </c>
    </row>
    <row r="39" spans="1:7" ht="12.75">
      <c r="A39" s="3" t="s">
        <v>38</v>
      </c>
      <c r="B39" s="4">
        <v>2986906</v>
      </c>
      <c r="C39" s="4">
        <v>17528</v>
      </c>
      <c r="D39" s="4">
        <v>296649</v>
      </c>
      <c r="E39" s="4">
        <v>9302</v>
      </c>
      <c r="F39" s="5">
        <f t="shared" si="0"/>
        <v>9.931648334430342</v>
      </c>
      <c r="G39" s="5">
        <f t="shared" si="1"/>
        <v>0.30592377939114074</v>
      </c>
    </row>
    <row r="40" spans="1:7" ht="12.75">
      <c r="A40" s="3" t="s">
        <v>39</v>
      </c>
      <c r="B40" s="4">
        <v>934124</v>
      </c>
      <c r="C40" s="4">
        <v>9511</v>
      </c>
      <c r="D40" s="4">
        <v>122312</v>
      </c>
      <c r="E40" s="4">
        <v>5905</v>
      </c>
      <c r="F40" s="5">
        <f t="shared" si="0"/>
        <v>13.093764853488402</v>
      </c>
      <c r="G40" s="5">
        <f t="shared" si="1"/>
        <v>0.6179250496449074</v>
      </c>
    </row>
    <row r="41" spans="1:7" ht="12.75">
      <c r="A41" s="3" t="s">
        <v>40</v>
      </c>
      <c r="B41" s="4">
        <v>908835</v>
      </c>
      <c r="C41" s="4">
        <v>9206</v>
      </c>
      <c r="D41" s="4">
        <v>91400</v>
      </c>
      <c r="E41" s="4">
        <v>4303</v>
      </c>
      <c r="F41" s="5">
        <f t="shared" si="0"/>
        <v>10.056830997925918</v>
      </c>
      <c r="G41" s="5">
        <f t="shared" si="1"/>
        <v>0.4623742462556317</v>
      </c>
    </row>
    <row r="42" spans="1:7" ht="12.75">
      <c r="A42" s="3" t="s">
        <v>41</v>
      </c>
      <c r="B42" s="4">
        <v>3199598</v>
      </c>
      <c r="C42" s="4">
        <v>18904</v>
      </c>
      <c r="D42" s="4">
        <v>273725</v>
      </c>
      <c r="E42" s="4">
        <v>6857</v>
      </c>
      <c r="F42" s="5">
        <f t="shared" si="0"/>
        <v>8.55498096948429</v>
      </c>
      <c r="G42" s="5">
        <f t="shared" si="1"/>
        <v>0.20826234871222832</v>
      </c>
    </row>
    <row r="43" spans="1:7" ht="12.75">
      <c r="A43" s="3" t="s">
        <v>42</v>
      </c>
      <c r="B43" s="4">
        <v>259048</v>
      </c>
      <c r="C43" s="4">
        <v>4744</v>
      </c>
      <c r="D43" s="4">
        <v>24624</v>
      </c>
      <c r="E43" s="4">
        <v>2761</v>
      </c>
      <c r="F43" s="5">
        <f t="shared" si="0"/>
        <v>9.505574256508446</v>
      </c>
      <c r="G43" s="5">
        <f t="shared" si="1"/>
        <v>1.0515138106964073</v>
      </c>
    </row>
    <row r="44" spans="1:7" ht="12.75">
      <c r="A44" s="3" t="s">
        <v>43</v>
      </c>
      <c r="B44" s="4">
        <v>1103327</v>
      </c>
      <c r="C44" s="4">
        <v>11736</v>
      </c>
      <c r="D44" s="4">
        <v>138152</v>
      </c>
      <c r="E44" s="4">
        <v>6066</v>
      </c>
      <c r="F44" s="5">
        <f t="shared" si="0"/>
        <v>12.521401180248468</v>
      </c>
      <c r="G44" s="5">
        <f t="shared" si="1"/>
        <v>0.5334149809474139</v>
      </c>
    </row>
    <row r="45" spans="1:7" ht="12.75">
      <c r="A45" s="3" t="s">
        <v>44</v>
      </c>
      <c r="B45" s="4">
        <v>203891</v>
      </c>
      <c r="C45" s="4">
        <v>3420</v>
      </c>
      <c r="D45" s="4">
        <v>19721</v>
      </c>
      <c r="E45" s="4">
        <v>2126</v>
      </c>
      <c r="F45" s="5">
        <f t="shared" si="0"/>
        <v>9.672324918706563</v>
      </c>
      <c r="G45" s="5">
        <f t="shared" si="1"/>
        <v>1.0300148282672346</v>
      </c>
    </row>
    <row r="46" spans="1:7" ht="12.75">
      <c r="A46" s="3" t="s">
        <v>45</v>
      </c>
      <c r="B46" s="4">
        <v>1604310</v>
      </c>
      <c r="C46" s="4">
        <v>15493</v>
      </c>
      <c r="D46" s="4">
        <v>200166</v>
      </c>
      <c r="E46" s="4">
        <v>9068</v>
      </c>
      <c r="F46" s="5">
        <f t="shared" si="0"/>
        <v>12.476765712362324</v>
      </c>
      <c r="G46" s="5">
        <f t="shared" si="1"/>
        <v>0.5522357394749287</v>
      </c>
    </row>
    <row r="47" spans="1:7" ht="12.75">
      <c r="A47" s="3" t="s">
        <v>46</v>
      </c>
      <c r="B47" s="4">
        <v>5597885</v>
      </c>
      <c r="C47" s="4">
        <v>28880</v>
      </c>
      <c r="D47" s="4">
        <v>795699</v>
      </c>
      <c r="E47" s="4">
        <v>15565</v>
      </c>
      <c r="F47" s="5">
        <f t="shared" si="0"/>
        <v>14.214279142926301</v>
      </c>
      <c r="G47" s="5">
        <f t="shared" si="1"/>
        <v>0.2682068426167957</v>
      </c>
    </row>
    <row r="48" spans="1:7" ht="12.75">
      <c r="A48" s="3" t="s">
        <v>47</v>
      </c>
      <c r="B48" s="4">
        <v>593103</v>
      </c>
      <c r="C48" s="4">
        <v>7662</v>
      </c>
      <c r="D48" s="4">
        <v>47313</v>
      </c>
      <c r="E48" s="4">
        <v>3236</v>
      </c>
      <c r="F48" s="5">
        <f>D48/B48*100</f>
        <v>7.97719788974259</v>
      </c>
      <c r="G48" s="5">
        <f t="shared" si="1"/>
        <v>0.5357843584833724</v>
      </c>
    </row>
    <row r="49" spans="1:7" ht="12.75">
      <c r="A49" s="3" t="s">
        <v>48</v>
      </c>
      <c r="B49" s="4">
        <v>156832</v>
      </c>
      <c r="C49" s="4">
        <v>3565</v>
      </c>
      <c r="D49" s="4">
        <v>12090</v>
      </c>
      <c r="E49" s="4">
        <v>1706</v>
      </c>
      <c r="F49" s="5">
        <f t="shared" si="0"/>
        <v>7.708885941644563</v>
      </c>
      <c r="G49" s="5">
        <f t="shared" si="1"/>
        <v>1.0735811549497734</v>
      </c>
    </row>
    <row r="50" spans="1:7" ht="12.75">
      <c r="A50" s="3" t="s">
        <v>49</v>
      </c>
      <c r="B50" s="4">
        <v>1938966</v>
      </c>
      <c r="C50" s="4">
        <v>16324</v>
      </c>
      <c r="D50" s="4">
        <v>142638</v>
      </c>
      <c r="E50" s="4">
        <v>5644</v>
      </c>
      <c r="F50" s="5">
        <f t="shared" si="0"/>
        <v>7.3563951095583935</v>
      </c>
      <c r="G50" s="5">
        <f t="shared" si="1"/>
        <v>0.2844180309250875</v>
      </c>
    </row>
    <row r="51" spans="1:7" ht="12.75">
      <c r="A51" s="3" t="s">
        <v>50</v>
      </c>
      <c r="B51" s="4">
        <v>1574432</v>
      </c>
      <c r="C51" s="4">
        <v>13096</v>
      </c>
      <c r="D51" s="4">
        <v>132984</v>
      </c>
      <c r="E51" s="4">
        <v>6180</v>
      </c>
      <c r="F51" s="5">
        <f t="shared" si="0"/>
        <v>8.446474665149083</v>
      </c>
      <c r="G51" s="5">
        <f t="shared" si="1"/>
        <v>0.38618371277387115</v>
      </c>
    </row>
    <row r="52" spans="1:7" ht="12.75">
      <c r="A52" s="3" t="s">
        <v>51</v>
      </c>
      <c r="B52" s="4">
        <v>500147</v>
      </c>
      <c r="C52" s="4">
        <v>6448</v>
      </c>
      <c r="D52" s="4">
        <v>69897</v>
      </c>
      <c r="E52" s="4">
        <v>4648</v>
      </c>
      <c r="F52" s="5">
        <f t="shared" si="0"/>
        <v>13.975291264368275</v>
      </c>
      <c r="G52" s="5">
        <f t="shared" si="1"/>
        <v>0.9116941217804035</v>
      </c>
    </row>
    <row r="53" spans="1:7" ht="12.75">
      <c r="A53" s="3" t="s">
        <v>52</v>
      </c>
      <c r="B53" s="4">
        <v>1440637</v>
      </c>
      <c r="C53" s="4">
        <v>11424</v>
      </c>
      <c r="D53" s="4">
        <v>100381</v>
      </c>
      <c r="E53" s="4">
        <v>4575</v>
      </c>
      <c r="F53" s="5">
        <f t="shared" si="0"/>
        <v>6.967820484966025</v>
      </c>
      <c r="G53" s="5">
        <f t="shared" si="1"/>
        <v>0.3127241297315104</v>
      </c>
    </row>
    <row r="54" spans="1:7" ht="12.75">
      <c r="A54" s="3" t="s">
        <v>53</v>
      </c>
      <c r="B54" s="4">
        <v>133902</v>
      </c>
      <c r="C54" s="4">
        <v>3357</v>
      </c>
      <c r="D54" s="4">
        <v>8465</v>
      </c>
      <c r="E54" s="4">
        <v>1445</v>
      </c>
      <c r="F54" s="5">
        <f t="shared" si="0"/>
        <v>6.3217875759884095</v>
      </c>
      <c r="G54" s="5">
        <f t="shared" si="1"/>
        <v>1.0674454747810262</v>
      </c>
    </row>
    <row r="55" spans="1:7" ht="12.75">
      <c r="A55" s="3" t="s">
        <v>54</v>
      </c>
      <c r="B55" s="4">
        <v>74341149</v>
      </c>
      <c r="C55" s="4">
        <v>183254</v>
      </c>
      <c r="D55" s="4">
        <v>7605363</v>
      </c>
      <c r="E55" s="4">
        <v>58185</v>
      </c>
      <c r="F55" s="5">
        <f t="shared" si="0"/>
        <v>10.230354389599224</v>
      </c>
      <c r="G55" s="5">
        <f t="shared" si="1"/>
        <v>0.07409352411054324</v>
      </c>
    </row>
  </sheetData>
  <printOptions/>
  <pageMargins left="0.5" right="0.25" top="0.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Preferred Customer</cp:lastModifiedBy>
  <dcterms:created xsi:type="dcterms:W3CDTF">2006-12-04T17:26:38Z</dcterms:created>
  <dcterms:modified xsi:type="dcterms:W3CDTF">2007-06-25T22:00:09Z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